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nsfer\"/>
    </mc:Choice>
  </mc:AlternateContent>
  <xr:revisionPtr revIDLastSave="0" documentId="13_ncr:1_{B17C3A5C-51E0-4F3C-90C4-B7F479322BD5}" xr6:coauthVersionLast="45" xr6:coauthVersionMax="45" xr10:uidLastSave="{00000000-0000-0000-0000-000000000000}"/>
  <bookViews>
    <workbookView xWindow="-28920" yWindow="60" windowWidth="29040" windowHeight="16440" xr2:uid="{6AF3CB2D-3319-4EDB-A893-0BD00901CA8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H8" i="1"/>
  <c r="E9" i="1"/>
  <c r="E10" i="1"/>
  <c r="E11" i="1"/>
  <c r="E12" i="1"/>
  <c r="E13" i="1"/>
  <c r="E14" i="1"/>
  <c r="E15" i="1"/>
  <c r="E16" i="1"/>
  <c r="E8" i="1"/>
  <c r="C8" i="1" l="1"/>
  <c r="I13" i="1" l="1"/>
  <c r="C11" i="1"/>
  <c r="C12" i="1"/>
  <c r="C13" i="1"/>
  <c r="C14" i="1"/>
  <c r="C15" i="1"/>
  <c r="C10" i="1"/>
  <c r="C16" i="1"/>
  <c r="H9" i="1" l="1"/>
  <c r="F12" i="1"/>
  <c r="H12" i="1"/>
  <c r="J12" i="1" s="1"/>
  <c r="H15" i="1"/>
  <c r="H11" i="1"/>
  <c r="I12" i="1"/>
  <c r="H16" i="1"/>
  <c r="F16" i="1"/>
  <c r="H14" i="1"/>
  <c r="I15" i="1"/>
  <c r="I11" i="1"/>
  <c r="H10" i="1"/>
  <c r="F13" i="1"/>
  <c r="H13" i="1"/>
  <c r="J13" i="1" s="1"/>
  <c r="I14" i="1"/>
  <c r="I16" i="1"/>
  <c r="I10" i="1"/>
  <c r="I9" i="1"/>
  <c r="J16" i="1" l="1"/>
  <c r="J14" i="1"/>
  <c r="F11" i="1"/>
  <c r="J15" i="1"/>
  <c r="J10" i="1"/>
  <c r="F15" i="1"/>
  <c r="F9" i="1"/>
  <c r="F10" i="1"/>
  <c r="F14" i="1"/>
  <c r="J11" i="1"/>
  <c r="J9" i="1"/>
  <c r="I8" i="1"/>
  <c r="J8" i="1" s="1"/>
  <c r="F8" i="1"/>
</calcChain>
</file>

<file path=xl/sharedStrings.xml><?xml version="1.0" encoding="utf-8"?>
<sst xmlns="http://schemas.openxmlformats.org/spreadsheetml/2006/main" count="21" uniqueCount="19">
  <si>
    <t>23.3. - 31.3.2020</t>
  </si>
  <si>
    <t>Mitarbeitername</t>
  </si>
  <si>
    <t>Arbeitstage gesamter Monat März:</t>
  </si>
  <si>
    <t>anteilige Arbeitstage Monat März:</t>
  </si>
  <si>
    <t>1. Abrechnungszeitraum:</t>
  </si>
  <si>
    <t>manuell zu ermitteln</t>
  </si>
  <si>
    <t>Arbeitszeit in Stdn. SOLL Monat:</t>
  </si>
  <si>
    <t>Arbeitszeit in Stdn. IST Monat:</t>
  </si>
  <si>
    <t xml:space="preserve">Arbeitszeit in Stdn. SOLL anteiliger erster Monat </t>
  </si>
  <si>
    <t xml:space="preserve">Arbeitszeit in Stdn. IST anteiliger erster Monat </t>
  </si>
  <si>
    <t>Differenz SOLL zu IST in Stdn.</t>
  </si>
  <si>
    <t>*1: Hier bitte die Arbeitszeit gemäß Arbeitsvertrag eintragen</t>
  </si>
  <si>
    <r>
      <t xml:space="preserve">Erläuterungen: </t>
    </r>
    <r>
      <rPr>
        <sz val="10"/>
        <color theme="1"/>
        <rFont val="Calibri"/>
        <family val="2"/>
        <scheme val="minor"/>
      </rPr>
      <t>(Alle rot markierten Felder sollen/müssen individuell angepasst werden. Die restlichen Felder sind dann mit Formeln hinterlegt und errechen das Ergebnis selbständig)</t>
    </r>
  </si>
  <si>
    <t>*2: Angestrebten Prozentsatz eintragen, auf den reduziert werden soll. Kann auch von Mitarbeiter zu Mitarbeiter unterschiedlich ausfallen</t>
  </si>
  <si>
    <t xml:space="preserve">*3: Diese Spalten sind nur im ersten und letzten "angebrochenen" Monat relevant. Bitte auf die korrekten Formeln hier achten. </t>
  </si>
  <si>
    <r>
      <t xml:space="preserve">Angaben in diesen Spalten sind nur relevant im ersten und ggf. letzten Monat, da ansonsten volle Monate errechnet werden </t>
    </r>
    <r>
      <rPr>
        <b/>
        <sz val="11"/>
        <color rgb="FFFF0000"/>
        <rFont val="Calibri"/>
        <family val="2"/>
        <scheme val="minor"/>
      </rPr>
      <t>*3</t>
    </r>
  </si>
  <si>
    <r>
      <t xml:space="preserve">Arbeitszeit in Stdn. gemäß Arbeitsvertrag pro Woche </t>
    </r>
    <r>
      <rPr>
        <sz val="11"/>
        <color rgb="FFFF0000"/>
        <rFont val="Calibri"/>
        <family val="2"/>
        <scheme val="minor"/>
      </rPr>
      <t>*1</t>
    </r>
  </si>
  <si>
    <r>
      <t xml:space="preserve">Reduzierung Arbeitszeit auf: </t>
    </r>
    <r>
      <rPr>
        <sz val="11"/>
        <color rgb="FFFF0000"/>
        <rFont val="Calibri"/>
        <family val="2"/>
        <scheme val="minor"/>
      </rPr>
      <t>*2</t>
    </r>
  </si>
  <si>
    <t>Stundenzettel für Mitarbeiter des Unternehmens 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</si>
</sst>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10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224D-1ED6-4931-9A73-93BE17239014}">
  <sheetPr>
    <pageSetUpPr fitToPage="1"/>
  </sheetPr>
  <dimension ref="A1:J21"/>
  <sheetViews>
    <sheetView tabSelected="1" workbookViewId="0">
      <selection activeCell="P8" sqref="P8"/>
    </sheetView>
  </sheetViews>
  <sheetFormatPr baseColWidth="10" defaultRowHeight="15" x14ac:dyDescent="0.25"/>
  <cols>
    <col min="1" max="1" width="28" customWidth="1"/>
    <col min="2" max="2" width="23.5703125" customWidth="1"/>
    <col min="3" max="3" width="12" customWidth="1"/>
    <col min="4" max="4" width="12.42578125" customWidth="1"/>
    <col min="5" max="6" width="12" customWidth="1"/>
    <col min="7" max="7" width="5.85546875" customWidth="1"/>
    <col min="8" max="8" width="16.28515625" customWidth="1"/>
    <col min="9" max="9" width="15.7109375" customWidth="1"/>
    <col min="10" max="10" width="12" customWidth="1"/>
  </cols>
  <sheetData>
    <row r="1" spans="1:10" ht="39.950000000000003" customHeight="1" thickBot="1" x14ac:dyDescent="0.3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x14ac:dyDescent="0.25">
      <c r="A3" s="27" t="s">
        <v>4</v>
      </c>
      <c r="B3" s="27"/>
      <c r="C3" s="28" t="s">
        <v>0</v>
      </c>
      <c r="D3" s="28"/>
      <c r="H3" s="15" t="s">
        <v>15</v>
      </c>
      <c r="I3" s="16"/>
      <c r="J3" s="17"/>
    </row>
    <row r="4" spans="1:10" ht="15" customHeight="1" x14ac:dyDescent="0.25">
      <c r="A4" s="27" t="s">
        <v>2</v>
      </c>
      <c r="B4" s="27"/>
      <c r="C4" s="28">
        <v>22</v>
      </c>
      <c r="D4" s="28"/>
      <c r="E4" s="12" t="s">
        <v>5</v>
      </c>
      <c r="F4" s="12"/>
      <c r="G4" s="12"/>
      <c r="H4" s="18"/>
      <c r="I4" s="19"/>
      <c r="J4" s="20"/>
    </row>
    <row r="5" spans="1:10" ht="15.75" thickBot="1" x14ac:dyDescent="0.3">
      <c r="A5" s="27" t="s">
        <v>3</v>
      </c>
      <c r="B5" s="27"/>
      <c r="C5" s="28">
        <v>7</v>
      </c>
      <c r="D5" s="28"/>
      <c r="E5" s="12" t="s">
        <v>5</v>
      </c>
      <c r="F5" s="12"/>
      <c r="G5" s="12"/>
      <c r="H5" s="21"/>
      <c r="I5" s="22"/>
      <c r="J5" s="23"/>
    </row>
    <row r="7" spans="1:10" ht="60" x14ac:dyDescent="0.25">
      <c r="A7" s="5" t="s">
        <v>1</v>
      </c>
      <c r="B7" s="6" t="s">
        <v>16</v>
      </c>
      <c r="C7" s="6" t="s">
        <v>6</v>
      </c>
      <c r="D7" s="6" t="s">
        <v>17</v>
      </c>
      <c r="E7" s="6" t="s">
        <v>7</v>
      </c>
      <c r="F7" s="6" t="s">
        <v>10</v>
      </c>
      <c r="G7" s="13"/>
      <c r="H7" s="6" t="s">
        <v>8</v>
      </c>
      <c r="I7" s="6" t="s">
        <v>9</v>
      </c>
      <c r="J7" s="6" t="s">
        <v>10</v>
      </c>
    </row>
    <row r="8" spans="1:10" ht="24.95" customHeight="1" x14ac:dyDescent="0.25">
      <c r="A8" s="8"/>
      <c r="B8" s="9">
        <v>30</v>
      </c>
      <c r="C8" s="7">
        <f>B8*13/3</f>
        <v>130</v>
      </c>
      <c r="D8" s="11">
        <v>0.2</v>
      </c>
      <c r="E8" s="7">
        <f>C8*D8</f>
        <v>26</v>
      </c>
      <c r="F8" s="7">
        <f>C8-E8</f>
        <v>104</v>
      </c>
      <c r="G8" s="14"/>
      <c r="H8" s="7">
        <f>C8/C4*C5</f>
        <v>41.363636363636367</v>
      </c>
      <c r="I8" s="7">
        <f>E8/C4*C5</f>
        <v>8.2727272727272734</v>
      </c>
      <c r="J8" s="7">
        <f>H8-I8</f>
        <v>33.090909090909093</v>
      </c>
    </row>
    <row r="9" spans="1:10" ht="24.95" customHeight="1" x14ac:dyDescent="0.25">
      <c r="A9" s="10"/>
      <c r="B9" s="9">
        <v>35</v>
      </c>
      <c r="C9" s="7">
        <f>B9*13/3</f>
        <v>151.66666666666666</v>
      </c>
      <c r="D9" s="11">
        <v>0.2</v>
      </c>
      <c r="E9" s="7">
        <f t="shared" ref="E9:E16" si="0">C9*D9</f>
        <v>30.333333333333332</v>
      </c>
      <c r="F9" s="7">
        <f t="shared" ref="F9:F16" si="1">C9-E9</f>
        <v>121.33333333333333</v>
      </c>
      <c r="G9" s="14"/>
      <c r="H9" s="7">
        <f>C9/C4*C5</f>
        <v>48.257575757575758</v>
      </c>
      <c r="I9" s="7">
        <f>E9/C4*C5</f>
        <v>9.6515151515151505</v>
      </c>
      <c r="J9" s="7">
        <f t="shared" ref="J9:J16" si="2">H9-I9</f>
        <v>38.606060606060609</v>
      </c>
    </row>
    <row r="10" spans="1:10" ht="24.95" customHeight="1" x14ac:dyDescent="0.25">
      <c r="A10" s="10"/>
      <c r="B10" s="9">
        <v>40</v>
      </c>
      <c r="C10" s="7">
        <f t="shared" ref="C10:C16" si="3">B10*13/3</f>
        <v>173.33333333333334</v>
      </c>
      <c r="D10" s="11">
        <v>0.2</v>
      </c>
      <c r="E10" s="7">
        <f t="shared" si="0"/>
        <v>34.666666666666671</v>
      </c>
      <c r="F10" s="7">
        <f t="shared" si="1"/>
        <v>138.66666666666669</v>
      </c>
      <c r="G10" s="14"/>
      <c r="H10" s="7">
        <f>C10/C4*C5</f>
        <v>55.151515151515156</v>
      </c>
      <c r="I10" s="7">
        <f>E10/C4*C5</f>
        <v>11.030303030303031</v>
      </c>
      <c r="J10" s="7">
        <f t="shared" si="2"/>
        <v>44.121212121212125</v>
      </c>
    </row>
    <row r="11" spans="1:10" ht="24.95" customHeight="1" x14ac:dyDescent="0.25">
      <c r="A11" s="10"/>
      <c r="B11" s="9">
        <v>20</v>
      </c>
      <c r="C11" s="7">
        <f t="shared" si="3"/>
        <v>86.666666666666671</v>
      </c>
      <c r="D11" s="11">
        <v>0.2</v>
      </c>
      <c r="E11" s="7">
        <f t="shared" si="0"/>
        <v>17.333333333333336</v>
      </c>
      <c r="F11" s="7">
        <f t="shared" si="1"/>
        <v>69.333333333333343</v>
      </c>
      <c r="G11" s="14"/>
      <c r="H11" s="7">
        <f>C11/C4*C5</f>
        <v>27.575757575757578</v>
      </c>
      <c r="I11" s="7">
        <f>E11/C4*C5</f>
        <v>5.5151515151515156</v>
      </c>
      <c r="J11" s="7">
        <f t="shared" si="2"/>
        <v>22.060606060606062</v>
      </c>
    </row>
    <row r="12" spans="1:10" ht="24.95" customHeight="1" x14ac:dyDescent="0.25">
      <c r="A12" s="10"/>
      <c r="B12" s="9">
        <v>22</v>
      </c>
      <c r="C12" s="7">
        <f t="shared" si="3"/>
        <v>95.333333333333329</v>
      </c>
      <c r="D12" s="11">
        <v>0.2</v>
      </c>
      <c r="E12" s="7">
        <f t="shared" si="0"/>
        <v>19.066666666666666</v>
      </c>
      <c r="F12" s="7">
        <f t="shared" si="1"/>
        <v>76.266666666666666</v>
      </c>
      <c r="G12" s="14"/>
      <c r="H12" s="7">
        <f>C12/C4*C5</f>
        <v>30.333333333333332</v>
      </c>
      <c r="I12" s="7">
        <f>E12/C4*C5</f>
        <v>6.0666666666666664</v>
      </c>
      <c r="J12" s="7">
        <f t="shared" si="2"/>
        <v>24.266666666666666</v>
      </c>
    </row>
    <row r="13" spans="1:10" ht="24.95" customHeight="1" x14ac:dyDescent="0.25">
      <c r="A13" s="10"/>
      <c r="B13" s="9">
        <v>30</v>
      </c>
      <c r="C13" s="7">
        <f t="shared" si="3"/>
        <v>130</v>
      </c>
      <c r="D13" s="11">
        <v>0.2</v>
      </c>
      <c r="E13" s="7">
        <f t="shared" si="0"/>
        <v>26</v>
      </c>
      <c r="F13" s="7">
        <f t="shared" si="1"/>
        <v>104</v>
      </c>
      <c r="G13" s="14"/>
      <c r="H13" s="7">
        <f>C13/C4*C5</f>
        <v>41.363636363636367</v>
      </c>
      <c r="I13" s="7">
        <f>E13/C4*C5</f>
        <v>8.2727272727272734</v>
      </c>
      <c r="J13" s="7">
        <f t="shared" si="2"/>
        <v>33.090909090909093</v>
      </c>
    </row>
    <row r="14" spans="1:10" ht="24.95" customHeight="1" x14ac:dyDescent="0.25">
      <c r="A14" s="10"/>
      <c r="B14" s="9">
        <v>21</v>
      </c>
      <c r="C14" s="7">
        <f t="shared" si="3"/>
        <v>91</v>
      </c>
      <c r="D14" s="11">
        <v>0.2</v>
      </c>
      <c r="E14" s="7">
        <f t="shared" si="0"/>
        <v>18.2</v>
      </c>
      <c r="F14" s="7">
        <f t="shared" si="1"/>
        <v>72.8</v>
      </c>
      <c r="G14" s="14"/>
      <c r="H14" s="7">
        <f>C14/C4*C5</f>
        <v>28.954545454545457</v>
      </c>
      <c r="I14" s="7">
        <f>E14/C4*C5</f>
        <v>5.790909090909091</v>
      </c>
      <c r="J14" s="7">
        <f t="shared" si="2"/>
        <v>23.163636363636364</v>
      </c>
    </row>
    <row r="15" spans="1:10" ht="24.95" customHeight="1" x14ac:dyDescent="0.25">
      <c r="A15" s="10"/>
      <c r="B15" s="9">
        <v>28</v>
      </c>
      <c r="C15" s="7">
        <f t="shared" si="3"/>
        <v>121.33333333333333</v>
      </c>
      <c r="D15" s="11">
        <v>0.2</v>
      </c>
      <c r="E15" s="7">
        <f t="shared" si="0"/>
        <v>24.266666666666666</v>
      </c>
      <c r="F15" s="7">
        <f t="shared" si="1"/>
        <v>97.066666666666663</v>
      </c>
      <c r="G15" s="14"/>
      <c r="H15" s="7">
        <f>C15/C4*C5</f>
        <v>38.606060606060602</v>
      </c>
      <c r="I15" s="7">
        <f>E15/C4*C5</f>
        <v>7.7212121212121207</v>
      </c>
      <c r="J15" s="7">
        <f t="shared" si="2"/>
        <v>30.884848484848483</v>
      </c>
    </row>
    <row r="16" spans="1:10" ht="24.95" customHeight="1" x14ac:dyDescent="0.25">
      <c r="A16" s="10"/>
      <c r="B16" s="9">
        <v>35</v>
      </c>
      <c r="C16" s="7">
        <f t="shared" si="3"/>
        <v>151.66666666666666</v>
      </c>
      <c r="D16" s="11">
        <v>0.2</v>
      </c>
      <c r="E16" s="7">
        <f t="shared" si="0"/>
        <v>30.333333333333332</v>
      </c>
      <c r="F16" s="7">
        <f t="shared" si="1"/>
        <v>121.33333333333333</v>
      </c>
      <c r="G16" s="14"/>
      <c r="H16" s="7">
        <f>C16/C4*C5</f>
        <v>48.257575757575758</v>
      </c>
      <c r="I16" s="7">
        <f>E16/C4*C5</f>
        <v>9.6515151515151505</v>
      </c>
      <c r="J16" s="7">
        <f t="shared" si="2"/>
        <v>38.606060606060609</v>
      </c>
    </row>
    <row r="17" spans="1:10" x14ac:dyDescent="0.25">
      <c r="C17" s="1"/>
      <c r="D17" s="2"/>
      <c r="E17" s="1"/>
      <c r="F17" s="1"/>
      <c r="G17" s="1"/>
      <c r="H17" s="3"/>
      <c r="I17" s="3"/>
      <c r="J17" s="1"/>
    </row>
    <row r="18" spans="1:10" x14ac:dyDescent="0.25">
      <c r="A18" t="s">
        <v>12</v>
      </c>
      <c r="C18" s="1"/>
      <c r="D18" s="2"/>
      <c r="E18" s="1"/>
      <c r="F18" s="1"/>
      <c r="G18" s="1"/>
      <c r="H18" s="3"/>
      <c r="I18" s="3"/>
      <c r="J18" s="1"/>
    </row>
    <row r="19" spans="1:10" x14ac:dyDescent="0.25">
      <c r="A19" t="s">
        <v>11</v>
      </c>
      <c r="C19" s="1"/>
      <c r="D19" s="2"/>
      <c r="E19" s="1"/>
      <c r="F19" s="1"/>
      <c r="G19" s="1"/>
      <c r="H19" s="3"/>
      <c r="I19" s="3"/>
      <c r="J19" s="1"/>
    </row>
    <row r="20" spans="1:10" x14ac:dyDescent="0.25">
      <c r="A20" t="s">
        <v>13</v>
      </c>
    </row>
    <row r="21" spans="1:10" x14ac:dyDescent="0.25">
      <c r="A21" t="s">
        <v>14</v>
      </c>
    </row>
  </sheetData>
  <sheetProtection selectLockedCells="1"/>
  <protectedRanges>
    <protectedRange algorithmName="SHA-512" hashValue="9dBT4InRBEU1yzrsmXfHhRL+5IoLx8pLLth+ZPKD68iVNgPiYDLl5G84jVZB96rpcBu1PynNJcpvDNhkZINtQg==" saltValue="5N8KPPGs5cu9hXMoZKAEng==" spinCount="100000" sqref="A1:G5 I1:J5 H1:H3 H5" name="Bereich3"/>
    <protectedRange algorithmName="SHA-512" hashValue="3qtgF+fSdNMUmpKOLmdCgz65nnVCSI/5R7Sz9EOQ1oTrPekMirisuODJQ7Omyhi/MxELDbeIREZCmpihfisiWw==" saltValue="l7PITMmVbgquMyhp2e+Opw==" spinCount="100000" sqref="D8:D16" name="Bereich2"/>
    <protectedRange algorithmName="SHA-512" hashValue="So5LPHlxqZV28jd+sBHoDaj9OnkSbUay+5zEiiBvzqsItdifJD3uSijrVayVofJRnvLuZDxdEcVRwqGLYxEHJQ==" saltValue="FCrc8gpS9S4VikrWIIhsrg==" spinCount="100000" sqref="A8:B16" name="Bereich1"/>
  </protectedRanges>
  <mergeCells count="8">
    <mergeCell ref="H3:J5"/>
    <mergeCell ref="A1:J1"/>
    <mergeCell ref="A4:B4"/>
    <mergeCell ref="A5:B5"/>
    <mergeCell ref="C3:D3"/>
    <mergeCell ref="C4:D4"/>
    <mergeCell ref="C5:D5"/>
    <mergeCell ref="A3:B3"/>
  </mergeCells>
  <pageMargins left="0.31496062992125984" right="0.31496062992125984" top="0.59055118110236227" bottom="0.59055118110236227" header="0.31496062992125984" footer="0.31496062992125984"/>
  <pageSetup paperSize="9" scale="94" orientation="landscape" verticalDpi="0" r:id="rId1"/>
  <headerFooter>
    <oddFooter xml:space="preserve">&amp;LCopyright by Stephan Hinzen&amp;CFür die Richtigkeit der ermittelten Ergebnisse kann keine Haftung übernommen werden.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heiko.brand@steuerberater-brand.de</dc:creator>
  <cp:lastModifiedBy>Brand, Heiko</cp:lastModifiedBy>
  <cp:lastPrinted>2020-03-28T15:56:26Z</cp:lastPrinted>
  <dcterms:created xsi:type="dcterms:W3CDTF">2020-03-23T15:13:38Z</dcterms:created>
  <dcterms:modified xsi:type="dcterms:W3CDTF">2020-03-28T15:56:49Z</dcterms:modified>
</cp:coreProperties>
</file>